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Tabelle1!$A$1:$L$26</definedName>
  </definedNames>
  <calcPr calcId="162913"/>
</workbook>
</file>

<file path=xl/calcChain.xml><?xml version="1.0" encoding="utf-8"?>
<calcChain xmlns="http://schemas.openxmlformats.org/spreadsheetml/2006/main">
  <c r="J8" i="1" l="1"/>
  <c r="L8" i="1" s="1"/>
  <c r="L9" i="1" s="1"/>
  <c r="D22" i="1" l="1"/>
  <c r="D21" i="1"/>
  <c r="D20" i="1"/>
  <c r="D24" i="1" s="1"/>
  <c r="J5" i="1"/>
  <c r="L5" i="1" s="1"/>
  <c r="L6" i="1" s="1"/>
  <c r="J14" i="1" l="1"/>
  <c r="L14" i="1" s="1"/>
  <c r="J13" i="1"/>
  <c r="L13" i="1" s="1"/>
  <c r="J11" i="1"/>
  <c r="L11" i="1" s="1"/>
  <c r="J10" i="1"/>
  <c r="L10" i="1" s="1"/>
  <c r="J7" i="1"/>
  <c r="L7" i="1" s="1"/>
  <c r="L15" i="1" l="1"/>
  <c r="J15" i="1"/>
  <c r="J12" i="1"/>
  <c r="L12" i="1" s="1"/>
  <c r="L17" i="1" l="1"/>
  <c r="L20" i="1" s="1"/>
</calcChain>
</file>

<file path=xl/comments1.xml><?xml version="1.0" encoding="utf-8"?>
<comments xmlns="http://schemas.openxmlformats.org/spreadsheetml/2006/main">
  <authors>
    <author>Autor</author>
  </authors>
  <commentList>
    <comment ref="C19" authorId="0" shapeId="0">
      <text>
        <r>
          <rPr>
            <b/>
            <sz val="8"/>
            <color indexed="81"/>
            <rFont val="Segoe UI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<sst xmlns="http://schemas.openxmlformats.org/spreadsheetml/2006/main" count="33" uniqueCount="33">
  <si>
    <t>11104.5011</t>
  </si>
  <si>
    <t>Anzahl</t>
  </si>
  <si>
    <t>Ausnahmen</t>
  </si>
  <si>
    <t>Berechnungsgrundlage</t>
  </si>
  <si>
    <t>Gesamtbetrag</t>
  </si>
  <si>
    <t xml:space="preserve">Gesamtbetrag </t>
  </si>
  <si>
    <t>Gremium</t>
  </si>
  <si>
    <t>Personen</t>
  </si>
  <si>
    <t>Teilnehmer</t>
  </si>
  <si>
    <t>€ pro Sitzung</t>
  </si>
  <si>
    <t>pro Sitzung</t>
  </si>
  <si>
    <t>Sitzungen p. J</t>
  </si>
  <si>
    <t>pro Jahr</t>
  </si>
  <si>
    <t>HA</t>
  </si>
  <si>
    <t>Position</t>
  </si>
  <si>
    <t>Monate</t>
  </si>
  <si>
    <t>Betrag p. J.</t>
  </si>
  <si>
    <t xml:space="preserve">Summe: </t>
  </si>
  <si>
    <t>GV</t>
  </si>
  <si>
    <t>BA</t>
  </si>
  <si>
    <t>SozA</t>
  </si>
  <si>
    <t>BM erhält gem. EntschVO M-V keine Entschädigung</t>
  </si>
  <si>
    <t>Entschädigung pro Monat</t>
  </si>
  <si>
    <t xml:space="preserve">Gesamt: </t>
  </si>
  <si>
    <t>Aufwandsentsch. BM</t>
  </si>
  <si>
    <t>1. stellv. BM</t>
  </si>
  <si>
    <t>2. stellv. BM</t>
  </si>
  <si>
    <t>Summe:</t>
  </si>
  <si>
    <t>Kalkulation HH 2021</t>
  </si>
  <si>
    <t xml:space="preserve">Ausschussvorsitzender erhält 60 Euro SG pro Sitzung                                          Ausschussmitglieder erhalten 40 Euro SG pro Sitzung                                                                              </t>
  </si>
  <si>
    <t xml:space="preserve">Ausschussvorsitzender erhält 60 Euro SG pro Sitzung                                          Ausschussmitglieder erhalten 40 Euro SG pro Sitzung       </t>
  </si>
  <si>
    <t>Gemeinde Pölchow</t>
  </si>
  <si>
    <t>BM erhält gem. EntschVO M-V kein Sitzungsgeld,                                                                      GV erhalten Sockelbetrag von 20 Euro                                                                    BM, 1. und 2. stellv. BM erhalten keinen Sockelbetrag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</si>
</sst>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" xfId="0" applyBorder="1"/>
    <xf numFmtId="0" fontId="0" fillId="0" borderId="5" xfId="0" applyBorder="1"/>
    <xf numFmtId="164" fontId="0" fillId="0" borderId="2" xfId="0" applyNumberFormat="1" applyBorder="1"/>
    <xf numFmtId="1" fontId="0" fillId="0" borderId="2" xfId="0" applyNumberFormat="1" applyBorder="1"/>
    <xf numFmtId="164" fontId="1" fillId="0" borderId="2" xfId="0" applyNumberFormat="1" applyFont="1" applyBorder="1"/>
    <xf numFmtId="164" fontId="0" fillId="0" borderId="3" xfId="0" applyNumberFormat="1" applyBorder="1"/>
    <xf numFmtId="164" fontId="0" fillId="0" borderId="4" xfId="0" applyNumberFormat="1" applyFont="1" applyBorder="1"/>
    <xf numFmtId="0" fontId="0" fillId="0" borderId="7" xfId="0" applyBorder="1"/>
    <xf numFmtId="164" fontId="0" fillId="0" borderId="7" xfId="0" applyNumberFormat="1" applyBorder="1"/>
    <xf numFmtId="1" fontId="1" fillId="0" borderId="7" xfId="0" applyNumberFormat="1" applyFont="1" applyBorder="1"/>
    <xf numFmtId="1" fontId="0" fillId="0" borderId="3" xfId="0" applyNumberFormat="1" applyBorder="1"/>
    <xf numFmtId="164" fontId="0" fillId="0" borderId="5" xfId="0" applyNumberFormat="1" applyBorder="1"/>
    <xf numFmtId="1" fontId="1" fillId="0" borderId="3" xfId="0" applyNumberFormat="1" applyFont="1" applyBorder="1"/>
    <xf numFmtId="164" fontId="1" fillId="0" borderId="7" xfId="0" applyNumberFormat="1" applyFont="1" applyBorder="1"/>
    <xf numFmtId="1" fontId="0" fillId="0" borderId="5" xfId="0" applyNumberFormat="1" applyBorder="1"/>
    <xf numFmtId="164" fontId="0" fillId="0" borderId="5" xfId="0" applyNumberFormat="1" applyFont="1" applyBorder="1"/>
    <xf numFmtId="164" fontId="0" fillId="0" borderId="2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0" fillId="0" borderId="13" xfId="0" applyBorder="1"/>
    <xf numFmtId="164" fontId="0" fillId="0" borderId="0" xfId="0" applyNumberFormat="1"/>
    <xf numFmtId="4" fontId="0" fillId="0" borderId="0" xfId="0" applyNumberFormat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0" xfId="0" applyBorder="1"/>
    <xf numFmtId="164" fontId="0" fillId="0" borderId="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center"/>
    </xf>
    <xf numFmtId="164" fontId="1" fillId="0" borderId="3" xfId="0" applyNumberFormat="1" applyFont="1" applyBorder="1"/>
    <xf numFmtId="164" fontId="0" fillId="0" borderId="6" xfId="0" applyNumberFormat="1" applyBorder="1"/>
    <xf numFmtId="1" fontId="0" fillId="0" borderId="6" xfId="0" applyNumberFormat="1" applyBorder="1"/>
    <xf numFmtId="0" fontId="0" fillId="0" borderId="3" xfId="0" applyBorder="1"/>
    <xf numFmtId="0" fontId="0" fillId="0" borderId="4" xfId="0" applyBorder="1"/>
    <xf numFmtId="164" fontId="0" fillId="0" borderId="3" xfId="0" applyNumberFormat="1" applyFont="1" applyBorder="1"/>
    <xf numFmtId="4" fontId="1" fillId="0" borderId="15" xfId="0" applyNumberFormat="1" applyFont="1" applyBorder="1"/>
    <xf numFmtId="164" fontId="1" fillId="0" borderId="16" xfId="0" applyNumberFormat="1" applyFont="1" applyBorder="1"/>
    <xf numFmtId="4" fontId="1" fillId="0" borderId="6" xfId="0" applyNumberFormat="1" applyFont="1" applyBorder="1"/>
    <xf numFmtId="164" fontId="1" fillId="0" borderId="11" xfId="0" applyNumberFormat="1" applyFont="1" applyBorder="1"/>
    <xf numFmtId="4" fontId="0" fillId="0" borderId="8" xfId="0" applyNumberFormat="1" applyBorder="1"/>
    <xf numFmtId="164" fontId="0" fillId="0" borderId="9" xfId="0" applyNumberFormat="1" applyBorder="1"/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0" fillId="0" borderId="7" xfId="0" applyFill="1" applyBorder="1"/>
    <xf numFmtId="0" fontId="0" fillId="0" borderId="9" xfId="0" applyFill="1" applyBorder="1"/>
    <xf numFmtId="0" fontId="0" fillId="0" borderId="9" xfId="0" applyBorder="1"/>
    <xf numFmtId="1" fontId="0" fillId="0" borderId="3" xfId="0" applyNumberFormat="1" applyFont="1" applyBorder="1"/>
    <xf numFmtId="1" fontId="0" fillId="0" borderId="7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6" sqref="J6"/>
    </sheetView>
  </sheetViews>
  <sheetFormatPr baseColWidth="10" defaultRowHeight="15" x14ac:dyDescent="0.25"/>
  <cols>
    <col min="12" max="12" width="13" customWidth="1"/>
  </cols>
  <sheetData>
    <row r="1" spans="1:12" x14ac:dyDescent="0.25">
      <c r="A1" s="73" t="s">
        <v>28</v>
      </c>
      <c r="B1" s="73"/>
      <c r="C1" s="73"/>
      <c r="D1" s="73"/>
      <c r="E1" s="74" t="s">
        <v>0</v>
      </c>
      <c r="F1" s="74"/>
      <c r="G1" s="74"/>
      <c r="H1" s="74"/>
      <c r="J1" s="73" t="s">
        <v>31</v>
      </c>
      <c r="K1" s="73"/>
    </row>
    <row r="2" spans="1:12" x14ac:dyDescent="0.25">
      <c r="A2" s="1"/>
      <c r="B2" s="1"/>
      <c r="C2" s="1"/>
      <c r="D2" s="1"/>
      <c r="E2" s="2"/>
      <c r="F2" s="2"/>
      <c r="G2" s="2"/>
      <c r="H2" s="2"/>
    </row>
    <row r="3" spans="1:12" x14ac:dyDescent="0.25">
      <c r="A3" s="50"/>
      <c r="B3" s="37" t="s">
        <v>1</v>
      </c>
      <c r="C3" s="75" t="s">
        <v>2</v>
      </c>
      <c r="D3" s="76"/>
      <c r="E3" s="76"/>
      <c r="F3" s="76"/>
      <c r="G3" s="77"/>
      <c r="H3" s="81" t="s">
        <v>3</v>
      </c>
      <c r="I3" s="81"/>
      <c r="J3" s="4" t="s">
        <v>4</v>
      </c>
      <c r="K3" s="4"/>
      <c r="L3" s="51" t="s">
        <v>5</v>
      </c>
    </row>
    <row r="4" spans="1:12" x14ac:dyDescent="0.25">
      <c r="A4" s="3" t="s">
        <v>6</v>
      </c>
      <c r="B4" s="55" t="s">
        <v>7</v>
      </c>
      <c r="C4" s="78"/>
      <c r="D4" s="79"/>
      <c r="E4" s="79"/>
      <c r="F4" s="79"/>
      <c r="G4" s="80"/>
      <c r="H4" s="29" t="s">
        <v>8</v>
      </c>
      <c r="I4" s="52" t="s">
        <v>9</v>
      </c>
      <c r="J4" s="10" t="s">
        <v>10</v>
      </c>
      <c r="K4" s="53" t="s">
        <v>11</v>
      </c>
      <c r="L4" s="54" t="s">
        <v>12</v>
      </c>
    </row>
    <row r="5" spans="1:12" x14ac:dyDescent="0.25">
      <c r="A5" s="4" t="s">
        <v>13</v>
      </c>
      <c r="B5" s="51">
        <v>4</v>
      </c>
      <c r="C5" s="60" t="s">
        <v>21</v>
      </c>
      <c r="D5" s="61"/>
      <c r="E5" s="61"/>
      <c r="F5" s="61"/>
      <c r="G5" s="62"/>
      <c r="H5" s="25">
        <v>3</v>
      </c>
      <c r="I5" s="14">
        <v>40</v>
      </c>
      <c r="J5" s="14">
        <f>I5*H5</f>
        <v>120</v>
      </c>
      <c r="K5" s="17">
        <v>2</v>
      </c>
      <c r="L5" s="14">
        <f>K5*J5</f>
        <v>240</v>
      </c>
    </row>
    <row r="6" spans="1:12" x14ac:dyDescent="0.25">
      <c r="A6" s="10"/>
      <c r="B6" s="42"/>
      <c r="C6" s="66"/>
      <c r="D6" s="67"/>
      <c r="E6" s="67"/>
      <c r="F6" s="67"/>
      <c r="G6" s="68"/>
      <c r="H6" s="26"/>
      <c r="I6" s="11"/>
      <c r="J6" s="16"/>
      <c r="K6" s="12"/>
      <c r="L6" s="16">
        <f>L5</f>
        <v>240</v>
      </c>
    </row>
    <row r="7" spans="1:12" ht="15" customHeight="1" x14ac:dyDescent="0.25">
      <c r="A7" s="4" t="s">
        <v>18</v>
      </c>
      <c r="B7" s="51">
        <v>9</v>
      </c>
      <c r="C7" s="60" t="s">
        <v>32</v>
      </c>
      <c r="D7" s="61"/>
      <c r="E7" s="61"/>
      <c r="F7" s="61"/>
      <c r="G7" s="62"/>
      <c r="H7" s="3">
        <v>8</v>
      </c>
      <c r="I7" s="5">
        <v>40</v>
      </c>
      <c r="J7" s="8">
        <f>I7*H7</f>
        <v>320</v>
      </c>
      <c r="K7" s="6">
        <v>4</v>
      </c>
      <c r="L7" s="9">
        <f>J7*K7</f>
        <v>1280</v>
      </c>
    </row>
    <row r="8" spans="1:12" x14ac:dyDescent="0.25">
      <c r="A8" s="3"/>
      <c r="B8" s="42"/>
      <c r="C8" s="63"/>
      <c r="D8" s="64"/>
      <c r="E8" s="64"/>
      <c r="F8" s="64"/>
      <c r="G8" s="65"/>
      <c r="H8" s="41">
        <v>6</v>
      </c>
      <c r="I8" s="8">
        <v>20</v>
      </c>
      <c r="J8" s="43">
        <f>H8*I8</f>
        <v>120</v>
      </c>
      <c r="K8" s="56">
        <v>12</v>
      </c>
      <c r="L8" s="19">
        <f>J8*K8</f>
        <v>1440</v>
      </c>
    </row>
    <row r="9" spans="1:12" x14ac:dyDescent="0.25">
      <c r="A9" s="10"/>
      <c r="B9" s="42"/>
      <c r="C9" s="63"/>
      <c r="D9" s="64"/>
      <c r="E9" s="64"/>
      <c r="F9" s="64"/>
      <c r="G9" s="65"/>
      <c r="H9" s="41"/>
      <c r="I9" s="8"/>
      <c r="J9" s="38"/>
      <c r="K9" s="15"/>
      <c r="L9" s="7">
        <f>L7+L8</f>
        <v>2720</v>
      </c>
    </row>
    <row r="10" spans="1:12" x14ac:dyDescent="0.25">
      <c r="A10" s="4" t="s">
        <v>19</v>
      </c>
      <c r="B10" s="51">
        <v>5</v>
      </c>
      <c r="C10" s="60" t="s">
        <v>29</v>
      </c>
      <c r="D10" s="61"/>
      <c r="E10" s="61"/>
      <c r="F10" s="61"/>
      <c r="G10" s="62"/>
      <c r="H10" s="4">
        <v>1</v>
      </c>
      <c r="I10" s="39">
        <v>60</v>
      </c>
      <c r="J10" s="14">
        <f t="shared" ref="J10:J13" si="0">I10*H10</f>
        <v>60</v>
      </c>
      <c r="K10" s="40">
        <v>4</v>
      </c>
      <c r="L10" s="14">
        <f t="shared" ref="L10:L13" si="1">K10*J10</f>
        <v>240</v>
      </c>
    </row>
    <row r="11" spans="1:12" x14ac:dyDescent="0.25">
      <c r="A11" s="3"/>
      <c r="B11" s="42"/>
      <c r="C11" s="63"/>
      <c r="D11" s="64"/>
      <c r="E11" s="64"/>
      <c r="F11" s="64"/>
      <c r="G11" s="65"/>
      <c r="H11" s="3">
        <v>4</v>
      </c>
      <c r="I11" s="8">
        <v>40</v>
      </c>
      <c r="J11" s="5">
        <f t="shared" si="0"/>
        <v>160</v>
      </c>
      <c r="K11" s="13">
        <v>4</v>
      </c>
      <c r="L11" s="5">
        <f t="shared" si="1"/>
        <v>640</v>
      </c>
    </row>
    <row r="12" spans="1:12" x14ac:dyDescent="0.25">
      <c r="A12" s="10"/>
      <c r="B12" s="42"/>
      <c r="C12" s="66"/>
      <c r="D12" s="67"/>
      <c r="E12" s="67"/>
      <c r="F12" s="67"/>
      <c r="G12" s="68"/>
      <c r="H12" s="3"/>
      <c r="I12" s="8"/>
      <c r="J12" s="7">
        <f>J10+J11</f>
        <v>220</v>
      </c>
      <c r="K12" s="56">
        <v>4</v>
      </c>
      <c r="L12" s="16">
        <f>K12*J12</f>
        <v>880</v>
      </c>
    </row>
    <row r="13" spans="1:12" x14ac:dyDescent="0.25">
      <c r="A13" s="3" t="s">
        <v>20</v>
      </c>
      <c r="B13" s="51">
        <v>5</v>
      </c>
      <c r="C13" s="60" t="s">
        <v>30</v>
      </c>
      <c r="D13" s="61"/>
      <c r="E13" s="61"/>
      <c r="F13" s="61"/>
      <c r="G13" s="62"/>
      <c r="H13" s="4">
        <v>1</v>
      </c>
      <c r="I13" s="14">
        <v>60</v>
      </c>
      <c r="J13" s="14">
        <f t="shared" si="0"/>
        <v>60</v>
      </c>
      <c r="K13" s="17">
        <v>4</v>
      </c>
      <c r="L13" s="18">
        <f t="shared" si="1"/>
        <v>240</v>
      </c>
    </row>
    <row r="14" spans="1:12" x14ac:dyDescent="0.25">
      <c r="A14" s="3"/>
      <c r="B14" s="42"/>
      <c r="C14" s="63"/>
      <c r="D14" s="64"/>
      <c r="E14" s="64"/>
      <c r="F14" s="64"/>
      <c r="G14" s="65"/>
      <c r="H14" s="3">
        <v>4</v>
      </c>
      <c r="I14" s="5">
        <v>40</v>
      </c>
      <c r="J14" s="5">
        <f>H14*I14</f>
        <v>160</v>
      </c>
      <c r="K14" s="6">
        <v>4</v>
      </c>
      <c r="L14" s="19">
        <f>K14*J14</f>
        <v>640</v>
      </c>
    </row>
    <row r="15" spans="1:12" x14ac:dyDescent="0.25">
      <c r="A15" s="10"/>
      <c r="B15" s="55"/>
      <c r="C15" s="66"/>
      <c r="D15" s="67"/>
      <c r="E15" s="67"/>
      <c r="F15" s="67"/>
      <c r="G15" s="68"/>
      <c r="H15" s="10"/>
      <c r="I15" s="11"/>
      <c r="J15" s="16">
        <f>J13+J14</f>
        <v>220</v>
      </c>
      <c r="K15" s="57">
        <v>4</v>
      </c>
      <c r="L15" s="16">
        <f>L13+L14</f>
        <v>880</v>
      </c>
    </row>
    <row r="16" spans="1:12" x14ac:dyDescent="0.25">
      <c r="A16" s="20"/>
      <c r="B16" s="20"/>
      <c r="C16" s="20"/>
      <c r="D16" s="20"/>
      <c r="E16" s="20"/>
      <c r="F16" s="20"/>
      <c r="G16" s="20"/>
      <c r="H16" s="20"/>
      <c r="I16" s="21"/>
      <c r="J16" s="21"/>
      <c r="K16" s="46"/>
      <c r="L16" s="47"/>
    </row>
    <row r="17" spans="1:12" x14ac:dyDescent="0.25">
      <c r="A17" s="27"/>
      <c r="B17" s="27"/>
      <c r="C17" s="27"/>
      <c r="D17" s="27"/>
      <c r="E17" s="27"/>
      <c r="I17" s="23"/>
      <c r="J17" s="23"/>
      <c r="K17" s="48" t="s">
        <v>17</v>
      </c>
      <c r="L17" s="49">
        <f>L6+L9+L12+L15</f>
        <v>4720</v>
      </c>
    </row>
    <row r="18" spans="1:12" ht="15.75" thickBot="1" x14ac:dyDescent="0.3">
      <c r="A18" s="22" t="s">
        <v>14</v>
      </c>
      <c r="B18" s="22" t="s">
        <v>15</v>
      </c>
      <c r="C18" s="22" t="s">
        <v>22</v>
      </c>
      <c r="D18" s="22" t="s">
        <v>16</v>
      </c>
      <c r="E18" s="28"/>
      <c r="I18" s="23"/>
      <c r="J18" s="23"/>
      <c r="K18" s="24"/>
      <c r="L18" s="23"/>
    </row>
    <row r="19" spans="1:12" ht="15.75" thickBot="1" x14ac:dyDescent="0.3">
      <c r="A19" s="58" t="s">
        <v>24</v>
      </c>
      <c r="B19" s="69">
        <v>12</v>
      </c>
      <c r="C19" s="71">
        <v>1000</v>
      </c>
      <c r="D19" s="32"/>
      <c r="E19" s="28"/>
      <c r="I19" s="23"/>
      <c r="J19" s="23"/>
      <c r="K19" s="24"/>
      <c r="L19" s="23"/>
    </row>
    <row r="20" spans="1:12" ht="15.75" thickBot="1" x14ac:dyDescent="0.3">
      <c r="A20" s="59"/>
      <c r="B20" s="70"/>
      <c r="C20" s="72"/>
      <c r="D20" s="32">
        <f>C19*B19</f>
        <v>12000</v>
      </c>
      <c r="E20" s="28"/>
      <c r="I20" s="23"/>
      <c r="J20" s="23"/>
      <c r="K20" s="44" t="s">
        <v>23</v>
      </c>
      <c r="L20" s="45">
        <f>D24+L17</f>
        <v>20320</v>
      </c>
    </row>
    <row r="21" spans="1:12" x14ac:dyDescent="0.25">
      <c r="A21" s="29" t="s">
        <v>25</v>
      </c>
      <c r="B21" s="30">
        <v>12</v>
      </c>
      <c r="C21" s="33">
        <v>200</v>
      </c>
      <c r="D21" s="33">
        <f>B21*C21</f>
        <v>2400</v>
      </c>
      <c r="E21" s="28"/>
      <c r="I21" s="23"/>
      <c r="J21" s="23"/>
      <c r="K21" s="24"/>
      <c r="L21" s="23"/>
    </row>
    <row r="22" spans="1:12" x14ac:dyDescent="0.25">
      <c r="A22" s="29" t="s">
        <v>26</v>
      </c>
      <c r="B22" s="30">
        <v>12</v>
      </c>
      <c r="C22" s="33">
        <v>100</v>
      </c>
      <c r="D22" s="33">
        <f>B22*C22</f>
        <v>1200</v>
      </c>
      <c r="E22" s="28"/>
      <c r="F22" s="23"/>
      <c r="I22" s="23"/>
      <c r="J22" s="23"/>
      <c r="K22" s="24"/>
      <c r="L22" s="23"/>
    </row>
    <row r="23" spans="1:12" x14ac:dyDescent="0.25">
      <c r="A23" s="31"/>
      <c r="B23" s="31"/>
      <c r="C23" s="34"/>
      <c r="D23" s="34"/>
    </row>
    <row r="24" spans="1:12" x14ac:dyDescent="0.25">
      <c r="A24" s="27"/>
      <c r="B24" s="27"/>
      <c r="C24" s="36" t="s">
        <v>27</v>
      </c>
      <c r="D24" s="35">
        <f>D20+D21+D22</f>
        <v>15600</v>
      </c>
    </row>
  </sheetData>
  <mergeCells count="12">
    <mergeCell ref="C7:G9"/>
    <mergeCell ref="C5:G6"/>
    <mergeCell ref="A1:D1"/>
    <mergeCell ref="E1:H1"/>
    <mergeCell ref="J1:K1"/>
    <mergeCell ref="C3:G4"/>
    <mergeCell ref="H3:I3"/>
    <mergeCell ref="A19:A20"/>
    <mergeCell ref="C10:G12"/>
    <mergeCell ref="C13:G15"/>
    <mergeCell ref="B19:B20"/>
    <mergeCell ref="C19:C20"/>
  </mergeCells>
  <pageMargins left="0.7" right="0.7" top="0.78740157499999996" bottom="0.78740157499999996" header="0.3" footer="0.3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2020-12-14T08:57:21Z</dcterms:modified>
</cp:coreProperties>
</file>